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<sst xmlns="http://schemas.openxmlformats.org/spreadsheetml/2006/main" count="74" uniqueCount="58">
  <si>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</si>
  <si>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</si>
  <si>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</si>
  <si>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</si>
  <si>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</si>
  <si>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</si>
  <si>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</si>
  <si>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</si>
  <si>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</si>
  <si>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</si>
  <si>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</si>
  <si>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</si>
  <si>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</si>
  <si>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</si>
  <si>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</si>
  <si>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</si>
  <si>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</si>
  <si>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</si>
  <si>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</si>
  <si>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</si>
  <si>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</si>
  <si>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</si>
  <si>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</si>
  <si>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</si>
  <si>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</si>
  <si>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</si>
  <si>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</si>
  <si>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</si>
  <si>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</si>
  <si>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</si>
  <si>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</si>
  <si>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</si>
  <si>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</si>
  <si>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</si>
  <si>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</si>
  <si>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</si>
  <si>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</si>
  <si>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</si>
  <si>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</si>
  <si>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</si>
  <si>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</si>
  <si>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</si>
  <si>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</si>
  <si>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</si>
  <si>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</si>
  <si>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</si>
  <si>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</si>
  <si>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</si>
  <si>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</si>
  <si>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</si>
  <si>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</si>
  <si>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</si>
  <si>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 xml:space="preserve">Общество с ограниченной ответственностью управляющая организация "Жилой Квартал №1"       </t>
  </si>
  <si>
    <t>Отчет о деятельности по управлению многоквартирным домом по адресу: г. Псков, ул. Новоселов, д. 42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</si>
  <si>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3027,9 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</si>
  <si>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</si>
  <si>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>3. Стоимость услуг по управлению многоквартирным домом, оказанных за отчетный период: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</si>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</sst>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53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52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3027.9</v>
      </c>
      <c r="F21" s="6">
        <f>D21*E21</f>
        <v>230725.98</v>
      </c>
      <c r="G21" s="13">
        <v>3027.9</v>
      </c>
      <c r="H21" s="6">
        <f>G21*D21</f>
        <v>230725.98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3027.9</v>
      </c>
      <c r="F22" s="6">
        <f t="shared" ref="F22:F27" si="0">D22*E22</f>
        <v>104765.34000000001</v>
      </c>
      <c r="G22" s="13">
        <v>3027.9</v>
      </c>
      <c r="H22" s="6">
        <f t="shared" ref="H22:H27" si="1">G22*D22</f>
        <v>104765.34000000001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3027.9</v>
      </c>
      <c r="F23" s="6">
        <f t="shared" si="0"/>
        <v>106945.428</v>
      </c>
      <c r="G23" s="13">
        <v>3027.9</v>
      </c>
      <c r="H23" s="6">
        <f t="shared" si="1"/>
        <v>106945.428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3027.9</v>
      </c>
      <c r="F24" s="6">
        <f t="shared" si="0"/>
        <v>5813.5680000000002</v>
      </c>
      <c r="G24" s="13">
        <v>3027.9</v>
      </c>
      <c r="H24" s="6">
        <f t="shared" si="1"/>
        <v>5813.5680000000002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3027.9</v>
      </c>
      <c r="F25" s="6">
        <f t="shared" si="0"/>
        <v>8357.0040000000008</v>
      </c>
      <c r="G25" s="13">
        <v>3027.9</v>
      </c>
      <c r="H25" s="6">
        <f t="shared" si="1"/>
        <v>8357.0040000000008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3027.9</v>
      </c>
      <c r="F26" s="6">
        <f t="shared" si="0"/>
        <v>19984.140000000003</v>
      </c>
      <c r="G26" s="13">
        <v>3027.9</v>
      </c>
      <c r="H26" s="6">
        <f t="shared" si="1"/>
        <v>19984.140000000003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3027.9</v>
      </c>
      <c r="F27" s="6">
        <f t="shared" si="0"/>
        <v>31369.043999999998</v>
      </c>
      <c r="G27" s="13">
        <v>3027.9</v>
      </c>
      <c r="H27" s="6">
        <f t="shared" si="1"/>
        <v>31369.043999999998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507960.50400000007</v>
      </c>
      <c r="G29" s="6" t="s">
        <v>14</v>
      </c>
      <c r="H29" s="6">
        <f t="shared" ref="H29" si="2">H21+H22+H23+H24+H25+H26+H27</f>
        <v>507960.50400000007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17" t="s">
        <v>56</v>
      </c>
      <c r="B42" s="25"/>
      <c r="C42" s="25"/>
      <c r="D42" s="25"/>
      <c r="E42" s="25"/>
      <c r="F42" s="25"/>
      <c r="G42" s="14">
        <v>179781.64</v>
      </c>
      <c r="H42" s="14" t="s">
        <v>55</v>
      </c>
      <c r="K42" s="16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5</v>
      </c>
      <c r="C47" s="3">
        <v>0</v>
      </c>
      <c r="D47" s="21">
        <v>22168.97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95051.31</v>
      </c>
      <c r="D53" s="3">
        <v>707801.72</v>
      </c>
      <c r="E53" s="3">
        <v>710392.4</v>
      </c>
      <c r="F53" s="3">
        <f>C53+D53-E53</f>
        <v>92460.63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2026-03-16T08:58:36Z</dcterms:modified>
</cp:coreProperties>
</file>